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8040" tabRatio="293"/>
  </bookViews>
  <sheets>
    <sheet name="FICHA" sheetId="4" r:id="rId1"/>
    <sheet name="AreaDepto" sheetId="8" state="hidden" r:id="rId2"/>
    <sheet name="Tipo de HHEE" sheetId="6" state="hidden" r:id="rId3"/>
  </sheets>
  <definedNames>
    <definedName name="_xlnm.Print_Area" localSheetId="0">FICHA!$B$1:$I$49</definedName>
    <definedName name="lista">FICHA!$H$14</definedName>
    <definedName name="listahoras">'Tipo de HHEE'!$A$1:$A$3</definedName>
    <definedName name="tipodehora" localSheetId="2">'Tipo de HHEE'!$A$1:$A$3</definedName>
    <definedName name="tipodehoras">FICHA!$H$14</definedName>
  </definedNames>
  <calcPr calcId="144525"/>
</workbook>
</file>

<file path=xl/calcChain.xml><?xml version="1.0" encoding="utf-8"?>
<calcChain xmlns="http://schemas.openxmlformats.org/spreadsheetml/2006/main">
  <c r="I18" i="4" l="1"/>
  <c r="I14" i="4" l="1"/>
  <c r="I43" i="4" l="1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7" i="4"/>
  <c r="I16" i="4"/>
  <c r="I15" i="4"/>
  <c r="I46" i="4" l="1"/>
  <c r="I45" i="4"/>
  <c r="I44" i="4"/>
</calcChain>
</file>

<file path=xl/comments1.xml><?xml version="1.0" encoding="utf-8"?>
<comments xmlns="http://schemas.openxmlformats.org/spreadsheetml/2006/main">
  <authors>
    <author>Jimena Lagos</author>
  </authors>
  <commentList>
    <comment ref="F13" authorId="0">
      <text>
        <r>
          <rPr>
            <sz val="9"/>
            <color indexed="81"/>
            <rFont val="Tahoma"/>
            <family val="2"/>
          </rPr>
          <t>Ingresar el día y la hora de comienzo, ejemplo:
viernes 29-06-2018 18:30</t>
        </r>
      </text>
    </comment>
    <comment ref="G13" authorId="0">
      <text>
        <r>
          <rPr>
            <sz val="9"/>
            <color indexed="81"/>
            <rFont val="Tahoma"/>
            <family val="2"/>
          </rPr>
          <t xml:space="preserve">Ingresar el día y la hora de termino, ejemplo:
Sabado 30-06-2018 01:30
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<sst xmlns="http://schemas.openxmlformats.org/spreadsheetml/2006/main" count="46" uniqueCount="45">
  <si>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Horario </t>
  </si>
  <si>
    <t>Total Horas</t>
  </si>
  <si>
    <t>PROGRAMACIÓN DE TRABAJO</t>
  </si>
  <si>
    <t xml:space="preserve">EJECUCIÓN DE TRABAJO </t>
  </si>
  <si>
    <t xml:space="preserve">Nombre del trabajador </t>
  </si>
  <si>
    <t>Festivas / Extra /  Noche</t>
  </si>
  <si>
    <t>Suma Festiva</t>
  </si>
  <si>
    <t>Suma Extra</t>
  </si>
  <si>
    <t>Suma Noche</t>
  </si>
  <si>
    <t>Noche</t>
  </si>
  <si>
    <t>Festiva</t>
  </si>
  <si>
    <t>Extra</t>
  </si>
  <si>
    <t>Motivo</t>
  </si>
  <si>
    <t>Lugar
(M / Obra)</t>
  </si>
  <si>
    <t>Área/Depto.</t>
  </si>
  <si>
    <t>ST/ST</t>
  </si>
  <si>
    <t>Depto/Area</t>
  </si>
  <si>
    <t>DHYSO/AF</t>
  </si>
  <si>
    <t>Logistica/AF</t>
  </si>
  <si>
    <t>TI/AF</t>
  </si>
  <si>
    <t>Fact y Cob/AF</t>
  </si>
  <si>
    <t>Contab/AF</t>
  </si>
  <si>
    <t>Administ/AF</t>
  </si>
  <si>
    <t>Adm y Fzas/AF</t>
  </si>
  <si>
    <t>QC/GG</t>
  </si>
  <si>
    <t>Ajustes/IN</t>
  </si>
  <si>
    <t>CEN/ST</t>
  </si>
  <si>
    <t>IN/IN</t>
  </si>
  <si>
    <t>Eme e Ing/ST</t>
  </si>
  <si>
    <t>Eme/ST</t>
  </si>
  <si>
    <t>CDG/ST</t>
  </si>
  <si>
    <t>Ing/ST</t>
  </si>
  <si>
    <t>Post Vta Mtto/CM</t>
  </si>
  <si>
    <t>Post Vta Rep/CM</t>
  </si>
  <si>
    <t>Vtas Nvas/CM</t>
  </si>
  <si>
    <t>Complia/GG</t>
  </si>
  <si>
    <t>Metro/ST</t>
  </si>
  <si>
    <t>MP/ST</t>
  </si>
  <si>
    <t>PTN/ST</t>
  </si>
  <si>
    <t>Rep/ST</t>
  </si>
  <si>
    <t>Proy Espec</t>
  </si>
  <si>
    <t>Rut del trabajador</t>
  </si>
  <si>
    <r>
      <t xml:space="preserve">Fecha y Hora Inicio
</t>
    </r>
    <r>
      <rPr>
        <sz val="10"/>
        <rFont val="Arial"/>
        <family val="2"/>
      </rPr>
      <t>dddd dd-mm-aaaa hh:mm</t>
    </r>
  </si>
  <si>
    <r>
      <t xml:space="preserve">Fecha y Hora Termino
</t>
    </r>
    <r>
      <rPr>
        <sz val="10"/>
        <rFont val="Arial"/>
        <family val="2"/>
      </rPr>
      <t>dddd dd-mm-aaaa hh:mm</t>
    </r>
  </si>
  <si>
    <r>
      <rPr>
        <b/>
        <u/>
        <sz val="10"/>
        <rFont val="Arial"/>
        <family val="2"/>
      </rPr>
      <t xml:space="preserve">Instrucciones:
</t>
    </r>
    <r>
      <rPr>
        <sz val="10"/>
        <rFont val="Arial"/>
        <family val="2"/>
      </rPr>
      <t xml:space="preserve">- Completar este formato directamente desde un </t>
    </r>
    <r>
      <rPr>
        <b/>
        <sz val="10"/>
        <rFont val="Arial"/>
        <family val="2"/>
      </rPr>
      <t>PC</t>
    </r>
    <r>
      <rPr>
        <sz val="10"/>
        <rFont val="Arial"/>
        <family val="2"/>
      </rPr>
      <t>.</t>
    </r>
    <r>
      <rPr>
        <b/>
        <u/>
        <sz val="10"/>
        <rFont val="Arial"/>
        <family val="2"/>
      </rPr>
      <t xml:space="preserve">
</t>
    </r>
    <r>
      <rPr>
        <sz val="10"/>
        <rFont val="Arial"/>
        <family val="2"/>
      </rPr>
      <t>- Las horas extras de cada trabajador dependerá de los horarios de los</t>
    </r>
    <r>
      <rPr>
        <b/>
        <sz val="10"/>
        <rFont val="Arial"/>
        <family val="2"/>
      </rPr>
      <t xml:space="preserve"> contratos individuales</t>
    </r>
    <r>
      <rPr>
        <sz val="10"/>
        <rFont val="Arial"/>
        <family val="2"/>
      </rPr>
      <t xml:space="preserve"> de cada persona.
</t>
    </r>
    <r>
      <rPr>
        <sz val="10"/>
        <rFont val="Arial"/>
        <family val="2"/>
      </rPr>
      <t xml:space="preserve">- Los </t>
    </r>
    <r>
      <rPr>
        <b/>
        <sz val="10"/>
        <rFont val="Arial"/>
        <family val="2"/>
      </rPr>
      <t>horarios nocturnos</t>
    </r>
    <r>
      <rPr>
        <sz val="10"/>
        <rFont val="Arial"/>
        <family val="2"/>
      </rPr>
      <t xml:space="preserve"> van desde las 22:00 hasta las 08:00 de lunes a sabado, por tanto, en el documento se debe registrar el horario en que se ejecutó el trabajo, es decir, fecha calendario y hora en que se inició el trabajo, y en que se terminó dicho trabajo, pudiendo ser ésta última una día posterior a la fecha de inicio.</t>
    </r>
    <r>
      <rPr>
        <sz val="10"/>
        <rFont val="Arial"/>
        <family val="2"/>
      </rPr>
      <t xml:space="preserve">
- Si se trabaja un</t>
    </r>
    <r>
      <rPr>
        <b/>
        <sz val="10"/>
        <rFont val="Arial"/>
        <family val="2"/>
      </rPr>
      <t xml:space="preserve"> domingo o feriado</t>
    </r>
    <r>
      <rPr>
        <sz val="10"/>
        <rFont val="Arial"/>
        <family val="2"/>
      </rPr>
      <t xml:space="preserve"> en la noche hasta las 08:00 hrs del día siguiente es festivo.
- </t>
    </r>
    <r>
      <rPr>
        <b/>
        <sz val="10"/>
        <rFont val="Arial"/>
        <family val="2"/>
      </rPr>
      <t>En caso de realizar horario nocturno, no puede continuar trabajando al día siguiente</t>
    </r>
    <r>
      <rPr>
        <sz val="10"/>
        <rFont val="Arial"/>
        <family val="2"/>
      </rPr>
      <t xml:space="preserve">.
- Los </t>
    </r>
    <r>
      <rPr>
        <b/>
        <sz val="10"/>
        <rFont val="Arial"/>
        <family val="2"/>
      </rPr>
      <t>traslados a ciudades distintas a las de origen del trabajador</t>
    </r>
    <r>
      <rPr>
        <sz val="10"/>
        <rFont val="Arial"/>
        <family val="2"/>
      </rPr>
      <t xml:space="preserve">, si son en horario laboral no corresponde el pago como hora extra, sin embargo, si son en horario no laboral si se pagan como tal. A excepción de traslados por capacitaciones, cuyas horas nunca serán extraordinarias.
</t>
    </r>
    <r>
      <rPr>
        <sz val="10"/>
        <rFont val="Arial"/>
        <family val="2"/>
      </rPr>
      <t>- Toda jornada de este tipo que excepcionalmente</t>
    </r>
    <r>
      <rPr>
        <b/>
        <sz val="10"/>
        <rFont val="Arial"/>
        <family val="2"/>
      </rPr>
      <t xml:space="preserve"> supere las 10 horas </t>
    </r>
    <r>
      <rPr>
        <sz val="10"/>
        <rFont val="Arial"/>
        <family val="2"/>
      </rPr>
      <t>debe tener 1 hora de colación que no se pagará como hora extra.</t>
    </r>
    <r>
      <rPr>
        <sz val="10"/>
        <rFont val="Arial"/>
        <family val="2"/>
      </rPr>
      <t xml:space="preserve">
- Las horas extras deben ser solicitadas por su Jefatura Directa, es decir, no es el trabajador quién informa a su Jefatura las "horas que realizó como extra".
</t>
    </r>
    <r>
      <rPr>
        <sz val="10"/>
        <rFont val="Arial"/>
        <family val="2"/>
      </rPr>
      <t>- En "</t>
    </r>
    <r>
      <rPr>
        <b/>
        <sz val="10"/>
        <rFont val="Arial"/>
        <family val="2"/>
      </rPr>
      <t>motivo</t>
    </r>
    <r>
      <rPr>
        <sz val="10"/>
        <rFont val="Arial"/>
        <family val="2"/>
      </rPr>
      <t>" ingresar la causa que originó la solicitud de las horas extras.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- Para que las horas extras sean pagadas deben ser respaldas de acuerdo a los requerimientos propios de cada departamento.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- Cada trabajador debe completar </t>
    </r>
    <r>
      <rPr>
        <b/>
        <sz val="10"/>
        <rFont val="Arial"/>
        <family val="2"/>
      </rPr>
      <t>una sola ficha por mes, identificando en ella la respectiva área/depto</t>
    </r>
    <r>
      <rPr>
        <sz val="10"/>
        <rFont val="Arial"/>
        <family val="2"/>
      </rPr>
      <t xml:space="preserve"> en la que prestaron sus servicios.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- Recuerde que las Horas Extras </t>
    </r>
    <r>
      <rPr>
        <b/>
        <sz val="10"/>
        <rFont val="Arial"/>
        <family val="2"/>
      </rPr>
      <t>NO DEBEN SER MÁS DE 2 HORAS DIARIAS, 8 HORAS LOS DÍAS SÁBADOS Y/O 12 HORAS A LA SEMANA.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</si>
</sst>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hh:mm"/>
    <numFmt numFmtId="166" formatCode="[$-F400]h:mm:ss\ AM/PM"/>
    <numFmt numFmtId="167" formatCode="h:mm;@"/>
    <numFmt numFmtId="168" formatCode="dddd/dd/mm/yyyy\ h:mm"/>
  </numFmts>
  <fonts count="8" x14ac:knownFonts="1"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1">
    <xf numFmtId="0" fontId="0" fillId="0" borderId="0" xfId="0"/>
    <xf numFmtId="0" fontId="2" fillId="4" borderId="0" xfId="0" applyFont="1" applyFill="1"/>
    <xf numFmtId="0" fontId="1" fillId="0" borderId="0" xfId="0" applyFont="1"/>
    <xf numFmtId="164" fontId="0" fillId="0" borderId="0" xfId="1" applyFont="1" applyFill="1" applyProtection="1"/>
    <xf numFmtId="0" fontId="0" fillId="0" borderId="0" xfId="0" applyFont="1" applyFill="1"/>
    <xf numFmtId="0" fontId="0" fillId="0" borderId="0" xfId="0" applyFont="1" applyFill="1" applyBorder="1"/>
    <xf numFmtId="0" fontId="0" fillId="3" borderId="0" xfId="0" applyFont="1" applyFill="1" applyBorder="1"/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0" fillId="3" borderId="0" xfId="0" applyFont="1" applyFill="1" applyBorder="1" applyProtection="1"/>
    <xf numFmtId="0" fontId="0" fillId="0" borderId="0" xfId="0" applyFont="1" applyFill="1" applyProtection="1"/>
    <xf numFmtId="20" fontId="0" fillId="0" borderId="0" xfId="0" applyNumberFormat="1" applyFont="1" applyFill="1" applyProtection="1"/>
    <xf numFmtId="3" fontId="0" fillId="0" borderId="0" xfId="0" applyNumberFormat="1" applyFont="1" applyFill="1"/>
    <xf numFmtId="0" fontId="5" fillId="0" borderId="0" xfId="0" applyFont="1" applyFill="1" applyBorder="1" applyAlignment="1" applyProtection="1">
      <alignment horizontal="left" vertical="center"/>
      <protection locked="0"/>
    </xf>
    <xf numFmtId="3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167" fontId="0" fillId="0" borderId="15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ont="1" applyFill="1" applyBorder="1" applyAlignment="1" applyProtection="1">
      <alignment horizontal="center" vertical="center" wrapText="1"/>
    </xf>
    <xf numFmtId="2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22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46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46" fontId="0" fillId="0" borderId="7" xfId="0" applyNumberFormat="1" applyFont="1" applyFill="1" applyBorder="1" applyAlignment="1" applyProtection="1">
      <alignment horizontal="center" vertical="center" wrapText="1"/>
    </xf>
    <xf numFmtId="46" fontId="0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4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168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Fill="1" applyBorder="1" applyAlignment="1" applyProtection="1">
      <alignment horizontal="center" vertical="center"/>
      <protection locked="0"/>
    </xf>
    <xf numFmtId="14" fontId="0" fillId="0" borderId="21" xfId="0" applyNumberFormat="1" applyFont="1" applyFill="1" applyBorder="1" applyAlignment="1" applyProtection="1">
      <alignment horizontal="center" vertical="center"/>
      <protection locked="0"/>
    </xf>
    <xf numFmtId="168" fontId="0" fillId="4" borderId="10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8" fontId="0" fillId="4" borderId="16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46" fontId="0" fillId="0" borderId="3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left" vertical="top" wrapText="1"/>
    </xf>
    <xf numFmtId="0" fontId="0" fillId="0" borderId="27" xfId="0" applyFont="1" applyFill="1" applyBorder="1" applyAlignment="1" applyProtection="1">
      <alignment horizontal="left" vertical="top" wrapText="1"/>
    </xf>
    <xf numFmtId="0" fontId="0" fillId="0" borderId="28" xfId="0" applyFont="1" applyFill="1" applyBorder="1" applyAlignment="1" applyProtection="1">
      <alignment horizontal="left" vertical="top" wrapText="1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22679</xdr:rowOff>
    </xdr:from>
    <xdr:to>
      <xdr:col>8</xdr:col>
      <xdr:colOff>940404</xdr:colOff>
      <xdr:row>7</xdr:row>
      <xdr:rowOff>444500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2679"/>
          <a:ext cx="8919808" cy="1490738"/>
        </a:xfrm>
        <a:prstGeom prst="rect">
          <a:avLst/>
        </a:prstGeom>
        <a:noFill/>
        <a:effectLst>
          <a:glow rad="127000">
            <a:schemeClr val="accent1">
              <a:alpha val="0"/>
            </a:schemeClr>
          </a:glow>
        </a:effectLst>
      </xdr:spPr>
    </xdr:pic>
    <xdr:clientData/>
  </xdr:twoCellAnchor>
  <xdr:twoCellAnchor>
    <xdr:from>
      <xdr:col>3</xdr:col>
      <xdr:colOff>597048</xdr:colOff>
      <xdr:row>2</xdr:row>
      <xdr:rowOff>23132</xdr:rowOff>
    </xdr:from>
    <xdr:to>
      <xdr:col>8</xdr:col>
      <xdr:colOff>857250</xdr:colOff>
      <xdr:row>7</xdr:row>
      <xdr:rowOff>179916</xdr:rowOff>
    </xdr:to>
    <xdr:sp macro="" textlink="">
      <xdr:nvSpPr>
        <xdr:cNvPr id="7" name="6 CuadroTexto"/>
        <xdr:cNvSpPr txBox="1"/>
      </xdr:nvSpPr>
      <xdr:spPr>
        <a:xfrm>
          <a:off x="1496631" y="298299"/>
          <a:ext cx="7245202" cy="950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2000" b="1" u="sng">
              <a:latin typeface="Arial Narrow" pitchFamily="34" charset="0"/>
            </a:rPr>
            <a:t>FICHA DE REGISTRO DE HORAS EXTRAS</a:t>
          </a:r>
        </a:p>
        <a:p>
          <a:pPr algn="ctr"/>
          <a:r>
            <a:rPr lang="es-CL" sz="2000" b="1" u="sng">
              <a:latin typeface="Arial Narrow" pitchFamily="34" charset="0"/>
            </a:rPr>
            <a:t>(v.</a:t>
          </a:r>
          <a:r>
            <a:rPr lang="es-CL" sz="2000" b="1" u="sng" baseline="0">
              <a:latin typeface="Arial Narrow" pitchFamily="34" charset="0"/>
            </a:rPr>
            <a:t>3.0)</a:t>
          </a:r>
          <a:endParaRPr lang="es-CL" sz="2000" b="1" u="sng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24190</xdr:colOff>
      <xdr:row>45</xdr:row>
      <xdr:rowOff>4530</xdr:rowOff>
    </xdr:from>
    <xdr:to>
      <xdr:col>7</xdr:col>
      <xdr:colOff>181427</xdr:colOff>
      <xdr:row>48</xdr:row>
      <xdr:rowOff>0</xdr:rowOff>
    </xdr:to>
    <xdr:grpSp>
      <xdr:nvGrpSpPr>
        <xdr:cNvPr id="13" name="Grupo 12"/>
        <xdr:cNvGrpSpPr/>
      </xdr:nvGrpSpPr>
      <xdr:grpSpPr>
        <a:xfrm>
          <a:off x="100390" y="8157930"/>
          <a:ext cx="6748537" cy="500295"/>
          <a:chOff x="136071" y="9021532"/>
          <a:chExt cx="6389309" cy="653148"/>
        </a:xfrm>
      </xdr:grpSpPr>
      <xdr:sp macro="" textlink="" fLocksText="0">
        <xdr:nvSpPr>
          <xdr:cNvPr id="3" name="Text Box 82"/>
          <xdr:cNvSpPr txBox="1">
            <a:spLocks noChangeArrowheads="1"/>
          </xdr:cNvSpPr>
        </xdr:nvSpPr>
        <xdr:spPr bwMode="auto">
          <a:xfrm>
            <a:off x="2666998" y="9201444"/>
            <a:ext cx="1170215" cy="39460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es-CL" sz="1100" b="0" i="0" u="none" strike="noStrike" baseline="0">
                <a:solidFill>
                  <a:srgbClr val="000000"/>
                </a:solidFill>
                <a:latin typeface="Arial Narrow"/>
              </a:rPr>
              <a:t>Firma Jefe Directo</a:t>
            </a:r>
          </a:p>
          <a:p>
            <a:pPr algn="ctr" rtl="0">
              <a:defRPr sz="1000"/>
            </a:pPr>
            <a:r>
              <a:rPr lang="es-CL" sz="1100" b="0" i="0" u="none" strike="noStrike" baseline="0">
                <a:solidFill>
                  <a:srgbClr val="000000"/>
                </a:solidFill>
                <a:latin typeface="Arial Narrow"/>
              </a:rPr>
              <a:t>Autorización Horas</a:t>
            </a:r>
            <a:endParaRPr lang="es-CL" sz="1100"/>
          </a:p>
        </xdr:txBody>
      </xdr:sp>
      <xdr:sp macro="" textlink="" fLocksText="0">
        <xdr:nvSpPr>
          <xdr:cNvPr id="4" name="Text Box 82"/>
          <xdr:cNvSpPr txBox="1">
            <a:spLocks noChangeArrowheads="1"/>
          </xdr:cNvSpPr>
        </xdr:nvSpPr>
        <xdr:spPr bwMode="auto">
          <a:xfrm>
            <a:off x="4558392" y="9204471"/>
            <a:ext cx="1966988" cy="4702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es-CL" sz="1100" b="0" i="0" u="none" strike="noStrike" baseline="0">
                <a:solidFill>
                  <a:srgbClr val="000000"/>
                </a:solidFill>
                <a:latin typeface="Arial Narrow"/>
              </a:rPr>
              <a:t>Firma Gerencia</a:t>
            </a:r>
          </a:p>
          <a:p>
            <a:pPr algn="ctr" rtl="0">
              <a:defRPr sz="1000"/>
            </a:pPr>
            <a:r>
              <a:rPr lang="es-CL" sz="1100" b="0" i="0" u="none" strike="noStrike" baseline="0">
                <a:solidFill>
                  <a:srgbClr val="000000"/>
                </a:solidFill>
                <a:latin typeface="Arial Narrow"/>
              </a:rPr>
              <a:t>Autorización Horas</a:t>
            </a:r>
            <a:endParaRPr lang="es-CL" sz="1100"/>
          </a:p>
        </xdr:txBody>
      </xdr:sp>
      <xdr:sp macro="" textlink="" fLocksText="0">
        <xdr:nvSpPr>
          <xdr:cNvPr id="5" name="Text Box 82"/>
          <xdr:cNvSpPr txBox="1">
            <a:spLocks noChangeArrowheads="1"/>
          </xdr:cNvSpPr>
        </xdr:nvSpPr>
        <xdr:spPr bwMode="auto">
          <a:xfrm>
            <a:off x="136071" y="9212032"/>
            <a:ext cx="1587500" cy="22830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0160" tIns="20160" rIns="20160" bIns="20160" anchor="t"/>
          <a:lstStyle/>
          <a:p>
            <a:pPr algn="ctr" rtl="0">
              <a:defRPr sz="1000"/>
            </a:pPr>
            <a:r>
              <a:rPr lang="es-CL" sz="1100" b="0" i="0" u="none" strike="noStrike" baseline="0">
                <a:solidFill>
                  <a:srgbClr val="000000"/>
                </a:solidFill>
                <a:latin typeface="Arial Narrow"/>
              </a:rPr>
              <a:t>Firma del Trabajador</a:t>
            </a:r>
          </a:p>
        </xdr:txBody>
      </xdr:sp>
      <xdr:grpSp>
        <xdr:nvGrpSpPr>
          <xdr:cNvPr id="12" name="Grupo 11"/>
          <xdr:cNvGrpSpPr/>
        </xdr:nvGrpSpPr>
        <xdr:grpSpPr>
          <a:xfrm>
            <a:off x="176893" y="9021532"/>
            <a:ext cx="6027964" cy="356509"/>
            <a:chOff x="176893" y="8980714"/>
            <a:chExt cx="6027964" cy="356509"/>
          </a:xfrm>
        </xdr:grpSpPr>
        <xdr:cxnSp macro="">
          <xdr:nvCxnSpPr>
            <xdr:cNvPr id="9" name="Conector recto 8"/>
            <xdr:cNvCxnSpPr/>
          </xdr:nvCxnSpPr>
          <xdr:spPr>
            <a:xfrm>
              <a:off x="176893" y="9130393"/>
              <a:ext cx="6027964" cy="0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" name="Rectángulo 9"/>
            <xdr:cNvSpPr/>
          </xdr:nvSpPr>
          <xdr:spPr>
            <a:xfrm>
              <a:off x="1714500" y="8980714"/>
              <a:ext cx="816429" cy="34017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ES" sz="1200"/>
            </a:p>
          </xdr:txBody>
        </xdr:sp>
        <xdr:sp macro="" textlink="">
          <xdr:nvSpPr>
            <xdr:cNvPr id="11" name="Rectángulo 10"/>
            <xdr:cNvSpPr/>
          </xdr:nvSpPr>
          <xdr:spPr>
            <a:xfrm>
              <a:off x="4030435" y="8997044"/>
              <a:ext cx="816429" cy="34017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ES" sz="12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53"/>
  <sheetViews>
    <sheetView showGridLines="0" tabSelected="1" topLeftCell="B1" zoomScaleNormal="100" zoomScaleSheetLayoutView="70" workbookViewId="0">
      <selection activeCell="F44" sqref="F44"/>
    </sheetView>
  </sheetViews>
  <sheetFormatPr baseColWidth="10" defaultColWidth="0" defaultRowHeight="12.75" zeroHeight="1" x14ac:dyDescent="0.2"/>
  <cols>
    <col min="1" max="1" width="2.140625" style="4" hidden="1" customWidth="1"/>
    <col min="2" max="2" width="1.140625" style="5" customWidth="1"/>
    <col min="3" max="3" width="14" style="4" customWidth="1"/>
    <col min="4" max="4" width="18.5703125" style="4" customWidth="1"/>
    <col min="5" max="5" width="13.85546875" style="4" customWidth="1"/>
    <col min="6" max="6" width="26.42578125" style="4" customWidth="1"/>
    <col min="7" max="7" width="26" style="5" customWidth="1"/>
    <col min="8" max="8" width="20.5703125" style="5" customWidth="1"/>
    <col min="9" max="9" width="17.28515625" style="4" customWidth="1"/>
    <col min="10" max="10" width="1.140625" style="4" customWidth="1"/>
    <col min="11" max="11" width="13.28515625" style="12" hidden="1" customWidth="1"/>
    <col min="12" max="12" width="7.28515625" style="4" hidden="1" customWidth="1"/>
    <col min="13" max="106" width="16.85546875" style="4" hidden="1" customWidth="1"/>
    <col min="107" max="16384" width="0.28515625" style="4" hidden="1"/>
  </cols>
  <sheetData>
    <row r="1" spans="1:11" ht="9" customHeight="1" x14ac:dyDescent="0.2"/>
    <row r="2" spans="1:11" x14ac:dyDescent="0.2"/>
    <row r="3" spans="1:11" x14ac:dyDescent="0.2"/>
    <row r="4" spans="1:11" x14ac:dyDescent="0.2"/>
    <row r="5" spans="1:11" x14ac:dyDescent="0.2"/>
    <row r="6" spans="1:11" x14ac:dyDescent="0.2"/>
    <row r="7" spans="1:11" x14ac:dyDescent="0.2"/>
    <row r="8" spans="1:11" ht="36.75" customHeight="1" thickBot="1" x14ac:dyDescent="0.25"/>
    <row r="9" spans="1:11" s="5" customFormat="1" x14ac:dyDescent="0.2">
      <c r="C9" s="65" t="s">
        <v>4</v>
      </c>
      <c r="D9" s="66"/>
      <c r="E9" s="53"/>
      <c r="F9" s="53"/>
      <c r="G9" s="54"/>
      <c r="H9" s="57" t="s">
        <v>41</v>
      </c>
      <c r="I9" s="54"/>
      <c r="J9" s="13"/>
      <c r="K9" s="14"/>
    </row>
    <row r="10" spans="1:11" s="6" customFormat="1" ht="9.75" customHeight="1" thickBot="1" x14ac:dyDescent="0.25">
      <c r="B10" s="5"/>
      <c r="C10" s="67"/>
      <c r="D10" s="68"/>
      <c r="E10" s="55"/>
      <c r="F10" s="55"/>
      <c r="G10" s="56"/>
      <c r="H10" s="58"/>
      <c r="I10" s="56"/>
      <c r="J10" s="13"/>
      <c r="K10" s="14"/>
    </row>
    <row r="11" spans="1:11" s="6" customFormat="1" ht="18" customHeight="1" x14ac:dyDescent="0.2">
      <c r="B11" s="5"/>
      <c r="C11" s="62" t="s">
        <v>2</v>
      </c>
      <c r="D11" s="63"/>
      <c r="E11" s="64"/>
      <c r="F11" s="70" t="s">
        <v>3</v>
      </c>
      <c r="G11" s="71"/>
      <c r="H11" s="71"/>
      <c r="I11" s="72"/>
      <c r="J11" s="15"/>
      <c r="K11" s="16"/>
    </row>
    <row r="12" spans="1:11" s="6" customFormat="1" ht="15.75" customHeight="1" x14ac:dyDescent="0.2">
      <c r="B12" s="5"/>
      <c r="C12" s="73" t="s">
        <v>13</v>
      </c>
      <c r="D12" s="74" t="s">
        <v>12</v>
      </c>
      <c r="E12" s="77" t="s">
        <v>14</v>
      </c>
      <c r="F12" s="73" t="s">
        <v>0</v>
      </c>
      <c r="G12" s="74"/>
      <c r="H12" s="74" t="s">
        <v>5</v>
      </c>
      <c r="I12" s="79" t="s">
        <v>1</v>
      </c>
      <c r="J12" s="15"/>
    </row>
    <row r="13" spans="1:11" s="6" customFormat="1" ht="54.75" customHeight="1" thickBot="1" x14ac:dyDescent="0.25">
      <c r="B13" s="5"/>
      <c r="C13" s="76"/>
      <c r="D13" s="75"/>
      <c r="E13" s="78"/>
      <c r="F13" s="7" t="s">
        <v>42</v>
      </c>
      <c r="G13" s="8" t="s">
        <v>43</v>
      </c>
      <c r="H13" s="75"/>
      <c r="I13" s="80"/>
      <c r="J13" s="15"/>
      <c r="K13" s="17"/>
    </row>
    <row r="14" spans="1:11" s="9" customFormat="1" x14ac:dyDescent="0.2">
      <c r="A14" s="6"/>
      <c r="B14" s="5"/>
      <c r="C14" s="50"/>
      <c r="D14" s="48"/>
      <c r="E14" s="42"/>
      <c r="F14" s="44">
        <v>43274.354166666664</v>
      </c>
      <c r="G14" s="46">
        <v>43274.5</v>
      </c>
      <c r="H14" s="18" t="s">
        <v>11</v>
      </c>
      <c r="I14" s="19">
        <f>+G14-F14</f>
        <v>0.14583333333575865</v>
      </c>
      <c r="J14" s="20"/>
      <c r="K14" s="21"/>
    </row>
    <row r="15" spans="1:11" s="10" customFormat="1" x14ac:dyDescent="0.2">
      <c r="A15" s="4"/>
      <c r="B15" s="5"/>
      <c r="C15" s="50"/>
      <c r="D15" s="48"/>
      <c r="E15" s="42"/>
      <c r="F15" s="45"/>
      <c r="G15" s="47"/>
      <c r="H15" s="22"/>
      <c r="I15" s="19">
        <f t="shared" ref="I15:I43" si="0">+G15-F15</f>
        <v>0</v>
      </c>
      <c r="J15" s="20"/>
      <c r="K15" s="21"/>
    </row>
    <row r="16" spans="1:11" s="10" customFormat="1" x14ac:dyDescent="0.2">
      <c r="A16" s="4"/>
      <c r="B16" s="5"/>
      <c r="C16" s="50"/>
      <c r="D16" s="48"/>
      <c r="E16" s="42"/>
      <c r="F16" s="45"/>
      <c r="G16" s="47"/>
      <c r="H16" s="22"/>
      <c r="I16" s="19">
        <f t="shared" si="0"/>
        <v>0</v>
      </c>
      <c r="J16" s="20"/>
      <c r="K16" s="21"/>
    </row>
    <row r="17" spans="1:14" s="10" customFormat="1" x14ac:dyDescent="0.2">
      <c r="A17" s="4"/>
      <c r="B17" s="5"/>
      <c r="C17" s="50"/>
      <c r="D17" s="48"/>
      <c r="E17" s="42"/>
      <c r="F17" s="45"/>
      <c r="G17" s="47"/>
      <c r="H17" s="22"/>
      <c r="I17" s="19">
        <f t="shared" si="0"/>
        <v>0</v>
      </c>
      <c r="J17" s="20"/>
      <c r="K17" s="23"/>
    </row>
    <row r="18" spans="1:14" s="10" customFormat="1" x14ac:dyDescent="0.2">
      <c r="A18" s="4"/>
      <c r="B18" s="5"/>
      <c r="C18" s="50"/>
      <c r="D18" s="48"/>
      <c r="E18" s="42"/>
      <c r="F18" s="45"/>
      <c r="G18" s="47"/>
      <c r="H18" s="22"/>
      <c r="I18" s="19">
        <f t="shared" si="0"/>
        <v>0</v>
      </c>
      <c r="J18" s="20"/>
      <c r="K18" s="23"/>
      <c r="L18" s="11"/>
    </row>
    <row r="19" spans="1:14" s="10" customFormat="1" x14ac:dyDescent="0.2">
      <c r="A19" s="4"/>
      <c r="B19" s="5"/>
      <c r="C19" s="50"/>
      <c r="D19" s="48"/>
      <c r="E19" s="42"/>
      <c r="F19" s="45"/>
      <c r="G19" s="47"/>
      <c r="H19" s="22"/>
      <c r="I19" s="19">
        <f t="shared" si="0"/>
        <v>0</v>
      </c>
      <c r="J19" s="20"/>
      <c r="K19" s="23"/>
      <c r="L19" s="11"/>
    </row>
    <row r="20" spans="1:14" s="10" customFormat="1" x14ac:dyDescent="0.2">
      <c r="A20" s="4"/>
      <c r="B20" s="5"/>
      <c r="C20" s="50"/>
      <c r="D20" s="48"/>
      <c r="E20" s="42"/>
      <c r="F20" s="45"/>
      <c r="G20" s="47"/>
      <c r="H20" s="22"/>
      <c r="I20" s="19">
        <f t="shared" si="0"/>
        <v>0</v>
      </c>
      <c r="J20" s="20"/>
      <c r="K20" s="23"/>
      <c r="L20" s="11"/>
    </row>
    <row r="21" spans="1:14" s="10" customFormat="1" x14ac:dyDescent="0.2">
      <c r="A21" s="4"/>
      <c r="B21" s="5"/>
      <c r="C21" s="50"/>
      <c r="D21" s="48"/>
      <c r="E21" s="42"/>
      <c r="F21" s="45"/>
      <c r="G21" s="47"/>
      <c r="H21" s="22"/>
      <c r="I21" s="19">
        <f t="shared" si="0"/>
        <v>0</v>
      </c>
      <c r="J21" s="20"/>
      <c r="K21" s="23"/>
      <c r="L21" s="11"/>
    </row>
    <row r="22" spans="1:14" s="10" customFormat="1" x14ac:dyDescent="0.2">
      <c r="A22" s="4"/>
      <c r="B22" s="5"/>
      <c r="C22" s="50"/>
      <c r="D22" s="48"/>
      <c r="E22" s="42"/>
      <c r="F22" s="45"/>
      <c r="G22" s="47"/>
      <c r="H22" s="22"/>
      <c r="I22" s="19">
        <f t="shared" si="0"/>
        <v>0</v>
      </c>
      <c r="J22" s="20"/>
      <c r="K22" s="23"/>
      <c r="N22" s="11"/>
    </row>
    <row r="23" spans="1:14" s="10" customFormat="1" x14ac:dyDescent="0.2">
      <c r="A23" s="4"/>
      <c r="B23" s="5"/>
      <c r="C23" s="50"/>
      <c r="D23" s="48"/>
      <c r="E23" s="42"/>
      <c r="F23" s="45"/>
      <c r="G23" s="47"/>
      <c r="H23" s="22"/>
      <c r="I23" s="19">
        <f t="shared" si="0"/>
        <v>0</v>
      </c>
      <c r="J23" s="20"/>
      <c r="K23" s="23"/>
    </row>
    <row r="24" spans="1:14" s="10" customFormat="1" x14ac:dyDescent="0.2">
      <c r="A24" s="4"/>
      <c r="B24" s="5"/>
      <c r="C24" s="50"/>
      <c r="D24" s="48"/>
      <c r="E24" s="42"/>
      <c r="F24" s="45"/>
      <c r="G24" s="47"/>
      <c r="H24" s="22"/>
      <c r="I24" s="19">
        <f t="shared" si="0"/>
        <v>0</v>
      </c>
      <c r="J24" s="20"/>
      <c r="K24" s="23"/>
      <c r="L24" s="3"/>
    </row>
    <row r="25" spans="1:14" s="10" customFormat="1" x14ac:dyDescent="0.2">
      <c r="A25" s="4"/>
      <c r="B25" s="5"/>
      <c r="C25" s="50"/>
      <c r="D25" s="48"/>
      <c r="E25" s="42"/>
      <c r="F25" s="45"/>
      <c r="G25" s="47"/>
      <c r="H25" s="22"/>
      <c r="I25" s="19">
        <f t="shared" si="0"/>
        <v>0</v>
      </c>
      <c r="J25" s="20"/>
      <c r="K25" s="23"/>
    </row>
    <row r="26" spans="1:14" s="10" customFormat="1" x14ac:dyDescent="0.2">
      <c r="A26" s="4"/>
      <c r="B26" s="5"/>
      <c r="C26" s="50"/>
      <c r="D26" s="48"/>
      <c r="E26" s="42"/>
      <c r="F26" s="45"/>
      <c r="G26" s="47"/>
      <c r="H26" s="22"/>
      <c r="I26" s="19">
        <f t="shared" si="0"/>
        <v>0</v>
      </c>
      <c r="J26" s="20"/>
      <c r="K26" s="23"/>
    </row>
    <row r="27" spans="1:14" s="10" customFormat="1" x14ac:dyDescent="0.2">
      <c r="A27" s="4"/>
      <c r="B27" s="5"/>
      <c r="C27" s="50"/>
      <c r="D27" s="48"/>
      <c r="E27" s="42"/>
      <c r="F27" s="45"/>
      <c r="G27" s="47"/>
      <c r="H27" s="22"/>
      <c r="I27" s="19">
        <f t="shared" si="0"/>
        <v>0</v>
      </c>
      <c r="J27" s="20"/>
      <c r="K27" s="23"/>
    </row>
    <row r="28" spans="1:14" s="10" customFormat="1" x14ac:dyDescent="0.2">
      <c r="A28" s="4"/>
      <c r="B28" s="5"/>
      <c r="C28" s="50"/>
      <c r="D28" s="48"/>
      <c r="E28" s="42"/>
      <c r="F28" s="45"/>
      <c r="G28" s="47"/>
      <c r="H28" s="22"/>
      <c r="I28" s="19">
        <f t="shared" si="0"/>
        <v>0</v>
      </c>
      <c r="J28" s="20"/>
      <c r="K28" s="23"/>
    </row>
    <row r="29" spans="1:14" s="10" customFormat="1" x14ac:dyDescent="0.2">
      <c r="A29" s="4"/>
      <c r="B29" s="5"/>
      <c r="C29" s="50"/>
      <c r="D29" s="48"/>
      <c r="E29" s="42"/>
      <c r="F29" s="45"/>
      <c r="G29" s="47"/>
      <c r="H29" s="22"/>
      <c r="I29" s="19">
        <f t="shared" si="0"/>
        <v>0</v>
      </c>
      <c r="J29" s="20"/>
      <c r="K29" s="23"/>
    </row>
    <row r="30" spans="1:14" s="10" customFormat="1" x14ac:dyDescent="0.2">
      <c r="A30" s="4"/>
      <c r="B30" s="5"/>
      <c r="C30" s="50"/>
      <c r="D30" s="48"/>
      <c r="E30" s="42"/>
      <c r="F30" s="45"/>
      <c r="G30" s="47"/>
      <c r="H30" s="22"/>
      <c r="I30" s="19">
        <f t="shared" si="0"/>
        <v>0</v>
      </c>
      <c r="J30" s="20"/>
      <c r="K30" s="23"/>
    </row>
    <row r="31" spans="1:14" s="10" customFormat="1" x14ac:dyDescent="0.2">
      <c r="A31" s="4"/>
      <c r="B31" s="5"/>
      <c r="C31" s="50"/>
      <c r="D31" s="48"/>
      <c r="E31" s="42"/>
      <c r="F31" s="45"/>
      <c r="G31" s="47"/>
      <c r="H31" s="22"/>
      <c r="I31" s="19">
        <f t="shared" si="0"/>
        <v>0</v>
      </c>
      <c r="J31" s="20"/>
      <c r="K31" s="23"/>
    </row>
    <row r="32" spans="1:14" s="10" customFormat="1" x14ac:dyDescent="0.2">
      <c r="A32" s="4"/>
      <c r="B32" s="5"/>
      <c r="C32" s="50"/>
      <c r="D32" s="48"/>
      <c r="E32" s="42"/>
      <c r="F32" s="45"/>
      <c r="G32" s="47"/>
      <c r="H32" s="22"/>
      <c r="I32" s="19">
        <f t="shared" si="0"/>
        <v>0</v>
      </c>
      <c r="J32" s="20"/>
      <c r="K32" s="23"/>
    </row>
    <row r="33" spans="1:11" s="10" customFormat="1" x14ac:dyDescent="0.2">
      <c r="A33" s="4"/>
      <c r="B33" s="5"/>
      <c r="C33" s="50"/>
      <c r="D33" s="48"/>
      <c r="E33" s="42"/>
      <c r="F33" s="45"/>
      <c r="G33" s="47"/>
      <c r="H33" s="22"/>
      <c r="I33" s="19">
        <f t="shared" si="0"/>
        <v>0</v>
      </c>
      <c r="J33" s="20"/>
      <c r="K33" s="23"/>
    </row>
    <row r="34" spans="1:11" s="10" customFormat="1" x14ac:dyDescent="0.2">
      <c r="A34" s="4"/>
      <c r="B34" s="5"/>
      <c r="C34" s="50"/>
      <c r="D34" s="48"/>
      <c r="E34" s="42"/>
      <c r="F34" s="45"/>
      <c r="G34" s="47"/>
      <c r="H34" s="22"/>
      <c r="I34" s="19">
        <f t="shared" si="0"/>
        <v>0</v>
      </c>
      <c r="J34" s="20"/>
      <c r="K34" s="23"/>
    </row>
    <row r="35" spans="1:11" s="10" customFormat="1" x14ac:dyDescent="0.2">
      <c r="A35" s="4"/>
      <c r="B35" s="5"/>
      <c r="C35" s="50"/>
      <c r="D35" s="48"/>
      <c r="E35" s="42"/>
      <c r="F35" s="45"/>
      <c r="G35" s="47"/>
      <c r="H35" s="22"/>
      <c r="I35" s="19">
        <f t="shared" si="0"/>
        <v>0</v>
      </c>
      <c r="J35" s="20"/>
      <c r="K35" s="23"/>
    </row>
    <row r="36" spans="1:11" s="10" customFormat="1" x14ac:dyDescent="0.2">
      <c r="A36" s="4"/>
      <c r="B36" s="5"/>
      <c r="C36" s="50"/>
      <c r="D36" s="48"/>
      <c r="E36" s="42"/>
      <c r="F36" s="45"/>
      <c r="G36" s="47"/>
      <c r="H36" s="22"/>
      <c r="I36" s="19">
        <f t="shared" si="0"/>
        <v>0</v>
      </c>
      <c r="J36" s="20"/>
      <c r="K36" s="23"/>
    </row>
    <row r="37" spans="1:11" s="10" customFormat="1" x14ac:dyDescent="0.2">
      <c r="A37" s="4"/>
      <c r="B37" s="5"/>
      <c r="C37" s="50"/>
      <c r="D37" s="48"/>
      <c r="E37" s="42"/>
      <c r="F37" s="45"/>
      <c r="G37" s="47"/>
      <c r="H37" s="22"/>
      <c r="I37" s="19">
        <f t="shared" si="0"/>
        <v>0</v>
      </c>
      <c r="J37" s="20"/>
      <c r="K37" s="23"/>
    </row>
    <row r="38" spans="1:11" s="10" customFormat="1" x14ac:dyDescent="0.2">
      <c r="A38" s="4"/>
      <c r="B38" s="5"/>
      <c r="C38" s="50"/>
      <c r="D38" s="48"/>
      <c r="E38" s="42"/>
      <c r="F38" s="45"/>
      <c r="G38" s="47"/>
      <c r="H38" s="22"/>
      <c r="I38" s="19">
        <f t="shared" si="0"/>
        <v>0</v>
      </c>
      <c r="J38" s="20"/>
      <c r="K38" s="23"/>
    </row>
    <row r="39" spans="1:11" s="10" customFormat="1" x14ac:dyDescent="0.2">
      <c r="A39" s="4"/>
      <c r="B39" s="5"/>
      <c r="C39" s="50"/>
      <c r="D39" s="48"/>
      <c r="E39" s="42"/>
      <c r="F39" s="45"/>
      <c r="G39" s="47"/>
      <c r="H39" s="22"/>
      <c r="I39" s="19">
        <f t="shared" si="0"/>
        <v>0</v>
      </c>
      <c r="J39" s="20"/>
      <c r="K39" s="23"/>
    </row>
    <row r="40" spans="1:11" s="10" customFormat="1" x14ac:dyDescent="0.2">
      <c r="A40" s="4"/>
      <c r="B40" s="5"/>
      <c r="C40" s="50"/>
      <c r="D40" s="48"/>
      <c r="E40" s="42"/>
      <c r="F40" s="45"/>
      <c r="G40" s="47"/>
      <c r="H40" s="22"/>
      <c r="I40" s="19">
        <f t="shared" si="0"/>
        <v>0</v>
      </c>
      <c r="J40" s="20"/>
      <c r="K40" s="23"/>
    </row>
    <row r="41" spans="1:11" s="10" customFormat="1" x14ac:dyDescent="0.2">
      <c r="A41" s="4"/>
      <c r="B41" s="5"/>
      <c r="C41" s="50"/>
      <c r="D41" s="48"/>
      <c r="E41" s="42"/>
      <c r="F41" s="45"/>
      <c r="G41" s="47"/>
      <c r="H41" s="22"/>
      <c r="I41" s="19">
        <f t="shared" si="0"/>
        <v>0</v>
      </c>
      <c r="J41" s="20"/>
      <c r="K41" s="23"/>
    </row>
    <row r="42" spans="1:11" s="10" customFormat="1" x14ac:dyDescent="0.2">
      <c r="A42" s="4"/>
      <c r="B42" s="5"/>
      <c r="C42" s="50"/>
      <c r="D42" s="48"/>
      <c r="E42" s="42"/>
      <c r="F42" s="45"/>
      <c r="G42" s="47"/>
      <c r="H42" s="22"/>
      <c r="I42" s="19">
        <f t="shared" si="0"/>
        <v>0</v>
      </c>
      <c r="J42" s="20"/>
      <c r="K42" s="23"/>
    </row>
    <row r="43" spans="1:11" s="10" customFormat="1" ht="13.5" thickBot="1" x14ac:dyDescent="0.25">
      <c r="A43" s="4"/>
      <c r="B43" s="5"/>
      <c r="C43" s="51"/>
      <c r="D43" s="49"/>
      <c r="E43" s="43"/>
      <c r="F43" s="41"/>
      <c r="G43" s="24"/>
      <c r="H43" s="25"/>
      <c r="I43" s="26">
        <f t="shared" si="0"/>
        <v>0</v>
      </c>
      <c r="J43" s="20"/>
      <c r="K43" s="23"/>
    </row>
    <row r="44" spans="1:11" s="10" customFormat="1" x14ac:dyDescent="0.2">
      <c r="A44" s="4"/>
      <c r="B44" s="5"/>
      <c r="C44" s="69"/>
      <c r="D44" s="69"/>
      <c r="E44" s="27"/>
      <c r="F44" s="28"/>
      <c r="G44" s="28"/>
      <c r="H44" s="29" t="s">
        <v>6</v>
      </c>
      <c r="I44" s="52">
        <f>SUMIF($H$14:$H$43,"Festiva",$I$14:$I$43)</f>
        <v>0</v>
      </c>
      <c r="J44" s="30"/>
      <c r="K44" s="23"/>
    </row>
    <row r="45" spans="1:11" s="10" customFormat="1" x14ac:dyDescent="0.2">
      <c r="A45" s="4"/>
      <c r="B45" s="5"/>
      <c r="C45" s="69"/>
      <c r="D45" s="69"/>
      <c r="E45" s="27"/>
      <c r="F45" s="28"/>
      <c r="G45" s="28"/>
      <c r="H45" s="31" t="s">
        <v>7</v>
      </c>
      <c r="I45" s="52">
        <f>SUMIF($H$14:$H$43,"Extra",$I$14:$I$43)</f>
        <v>0.14583333333575865</v>
      </c>
      <c r="J45" s="30"/>
      <c r="K45" s="23"/>
    </row>
    <row r="46" spans="1:11" s="10" customFormat="1" ht="13.5" thickBot="1" x14ac:dyDescent="0.25">
      <c r="A46" s="4"/>
      <c r="B46" s="5"/>
      <c r="C46" s="69"/>
      <c r="D46" s="69"/>
      <c r="E46" s="27"/>
      <c r="F46" s="32"/>
      <c r="G46" s="32"/>
      <c r="H46" s="33" t="s">
        <v>8</v>
      </c>
      <c r="I46" s="52">
        <f>SUMIF($H$14:$H$43,"Noche",$I$14:$I$43)</f>
        <v>0</v>
      </c>
      <c r="J46" s="30"/>
      <c r="K46" s="23"/>
    </row>
    <row r="47" spans="1:11" x14ac:dyDescent="0.2">
      <c r="C47" s="27"/>
      <c r="D47" s="27"/>
      <c r="E47" s="27"/>
      <c r="F47" s="32"/>
      <c r="G47" s="32"/>
      <c r="H47" s="34"/>
      <c r="I47" s="35"/>
      <c r="J47" s="36"/>
      <c r="K47" s="37"/>
    </row>
    <row r="48" spans="1:11" ht="13.5" thickBot="1" x14ac:dyDescent="0.25">
      <c r="C48" s="27"/>
      <c r="D48" s="27"/>
      <c r="E48" s="27"/>
      <c r="F48" s="32"/>
      <c r="G48" s="32"/>
      <c r="H48" s="34"/>
      <c r="I48" s="38"/>
      <c r="J48" s="36"/>
      <c r="K48" s="37"/>
    </row>
    <row r="49" spans="3:11" ht="209.25" customHeight="1" thickBot="1" x14ac:dyDescent="0.25">
      <c r="C49" s="59" t="s">
        <v>44</v>
      </c>
      <c r="D49" s="60"/>
      <c r="E49" s="60"/>
      <c r="F49" s="60"/>
      <c r="G49" s="60"/>
      <c r="H49" s="60"/>
      <c r="I49" s="61"/>
      <c r="J49" s="39"/>
      <c r="K49" s="37"/>
    </row>
    <row r="50" spans="3:11" ht="12.75" customHeight="1" x14ac:dyDescent="0.2">
      <c r="C50" s="40"/>
      <c r="D50" s="40"/>
      <c r="E50" s="40"/>
      <c r="F50" s="40"/>
      <c r="G50" s="40"/>
      <c r="H50" s="40"/>
      <c r="I50" s="40"/>
    </row>
    <row r="51" spans="3:11" ht="12.75" hidden="1" customHeight="1" x14ac:dyDescent="0.2">
      <c r="C51" s="40"/>
      <c r="D51" s="40"/>
      <c r="E51" s="40"/>
      <c r="F51" s="40"/>
      <c r="G51" s="40"/>
      <c r="H51" s="40"/>
      <c r="I51" s="40"/>
    </row>
    <row r="52" spans="3:11" ht="12.75" hidden="1" customHeight="1" x14ac:dyDescent="0.2">
      <c r="C52" s="40"/>
      <c r="D52" s="40"/>
      <c r="E52" s="40"/>
      <c r="F52" s="40"/>
      <c r="G52" s="40"/>
      <c r="H52" s="40"/>
      <c r="I52" s="40"/>
    </row>
    <row r="53" spans="3:11" ht="12.75" hidden="1" customHeight="1" x14ac:dyDescent="0.2"/>
  </sheetData>
  <sheetProtection password="E079" sheet="1" objects="1" scenarios="1"/>
  <mergeCells count="16">
    <mergeCell ref="E9:G10"/>
    <mergeCell ref="H9:H10"/>
    <mergeCell ref="C49:I49"/>
    <mergeCell ref="C11:E11"/>
    <mergeCell ref="C9:D10"/>
    <mergeCell ref="C46:D46"/>
    <mergeCell ref="C44:D44"/>
    <mergeCell ref="C45:D45"/>
    <mergeCell ref="F11:I11"/>
    <mergeCell ref="F12:G12"/>
    <mergeCell ref="H12:H13"/>
    <mergeCell ref="C12:C13"/>
    <mergeCell ref="D12:D13"/>
    <mergeCell ref="E12:E13"/>
    <mergeCell ref="I12:I13"/>
    <mergeCell ref="I9:I10"/>
  </mergeCells>
  <dataValidations count="1">
    <dataValidation type="list" allowBlank="1" showInputMessage="1" showErrorMessage="1" sqref="H14:H43">
      <formula1>listahoras</formula1>
    </dataValidation>
  </dataValidations>
  <pageMargins left="0.70866141732283472" right="0.70866141732283472" top="0.74803149606299213" bottom="0.74803149606299213" header="0.31496062992125984" footer="0.31496062992125984"/>
  <pageSetup scale="66" orientation="portrait" r:id="rId1"/>
  <colBreaks count="1" manualBreakCount="1">
    <brk id="10" max="47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AreaDepto!$C$2:$C$27</xm:f>
          </x14:formula1>
          <xm:sqref>E14:E43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7"/>
  <sheetViews>
    <sheetView zoomScale="80" zoomScaleNormal="80" workbookViewId="0">
      <selection activeCell="K19" sqref="K19"/>
    </sheetView>
  </sheetViews>
  <sheetFormatPr baseColWidth="10" defaultRowHeight="15.75" x14ac:dyDescent="0.25"/>
  <cols>
    <col min="1" max="2" width="11.42578125" style="2"/>
    <col min="3" max="3" width="15.7109375" style="2" bestFit="1" customWidth="1"/>
    <col min="4" max="16384" width="11.42578125" style="2"/>
  </cols>
  <sheetData>
    <row r="1" spans="3:3" x14ac:dyDescent="0.25">
      <c r="C1" s="1" t="s">
        <v>16</v>
      </c>
    </row>
    <row r="3" spans="3:3" x14ac:dyDescent="0.25">
      <c r="C3" s="2" t="s">
        <v>23</v>
      </c>
    </row>
    <row r="4" spans="3:3" x14ac:dyDescent="0.25">
      <c r="C4" s="2" t="s">
        <v>22</v>
      </c>
    </row>
    <row r="5" spans="3:3" x14ac:dyDescent="0.25">
      <c r="C5" s="2" t="s">
        <v>25</v>
      </c>
    </row>
    <row r="6" spans="3:3" x14ac:dyDescent="0.25">
      <c r="C6" s="2" t="s">
        <v>30</v>
      </c>
    </row>
    <row r="7" spans="3:3" x14ac:dyDescent="0.25">
      <c r="C7" s="2" t="s">
        <v>26</v>
      </c>
    </row>
    <row r="8" spans="3:3" x14ac:dyDescent="0.25">
      <c r="C8" s="2" t="s">
        <v>35</v>
      </c>
    </row>
    <row r="9" spans="3:3" x14ac:dyDescent="0.25">
      <c r="C9" s="2" t="s">
        <v>21</v>
      </c>
    </row>
    <row r="10" spans="3:3" x14ac:dyDescent="0.25">
      <c r="C10" s="2" t="s">
        <v>17</v>
      </c>
    </row>
    <row r="11" spans="3:3" x14ac:dyDescent="0.25">
      <c r="C11" s="2" t="s">
        <v>28</v>
      </c>
    </row>
    <row r="12" spans="3:3" x14ac:dyDescent="0.25">
      <c r="C12" s="2" t="s">
        <v>29</v>
      </c>
    </row>
    <row r="13" spans="3:3" x14ac:dyDescent="0.25">
      <c r="C13" s="2" t="s">
        <v>20</v>
      </c>
    </row>
    <row r="14" spans="3:3" x14ac:dyDescent="0.25">
      <c r="C14" s="2" t="s">
        <v>27</v>
      </c>
    </row>
    <row r="15" spans="3:3" x14ac:dyDescent="0.25">
      <c r="C15" s="2" t="s">
        <v>31</v>
      </c>
    </row>
    <row r="16" spans="3:3" x14ac:dyDescent="0.25">
      <c r="C16" s="2" t="s">
        <v>18</v>
      </c>
    </row>
    <row r="17" spans="3:3" x14ac:dyDescent="0.25">
      <c r="C17" s="2" t="s">
        <v>36</v>
      </c>
    </row>
    <row r="18" spans="3:3" x14ac:dyDescent="0.25">
      <c r="C18" s="2" t="s">
        <v>37</v>
      </c>
    </row>
    <row r="19" spans="3:3" x14ac:dyDescent="0.25">
      <c r="C19" s="2" t="s">
        <v>32</v>
      </c>
    </row>
    <row r="20" spans="3:3" x14ac:dyDescent="0.25">
      <c r="C20" s="2" t="s">
        <v>33</v>
      </c>
    </row>
    <row r="21" spans="3:3" x14ac:dyDescent="0.25">
      <c r="C21" s="2" t="s">
        <v>40</v>
      </c>
    </row>
    <row r="22" spans="3:3" x14ac:dyDescent="0.25">
      <c r="C22" s="2" t="s">
        <v>38</v>
      </c>
    </row>
    <row r="23" spans="3:3" x14ac:dyDescent="0.25">
      <c r="C23" s="2" t="s">
        <v>24</v>
      </c>
    </row>
    <row r="24" spans="3:3" x14ac:dyDescent="0.25">
      <c r="C24" s="2" t="s">
        <v>39</v>
      </c>
    </row>
    <row r="25" spans="3:3" x14ac:dyDescent="0.25">
      <c r="C25" s="2" t="s">
        <v>15</v>
      </c>
    </row>
    <row r="26" spans="3:3" x14ac:dyDescent="0.25">
      <c r="C26" s="2" t="s">
        <v>19</v>
      </c>
    </row>
    <row r="27" spans="3:3" x14ac:dyDescent="0.25">
      <c r="C27" s="2" t="s">
        <v>34</v>
      </c>
    </row>
  </sheetData>
  <sortState ref="C3:C27">
    <sortCondition ref="C3:C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0" sqref="F10"/>
    </sheetView>
  </sheetViews>
  <sheetFormatPr baseColWidth="10" defaultRowHeight="15.75" x14ac:dyDescent="0.25"/>
  <cols>
    <col min="1" max="16384" width="11.42578125" style="2"/>
  </cols>
  <sheetData>
    <row r="1" spans="1:1" x14ac:dyDescent="0.25">
      <c r="A1" s="2" t="s">
        <v>9</v>
      </c>
    </row>
    <row r="2" spans="1:1" x14ac:dyDescent="0.25">
      <c r="A2" s="2" t="s">
        <v>11</v>
      </c>
    </row>
    <row r="3" spans="1:1" x14ac:dyDescent="0.25">
      <c r="A3" s="2" t="s">
        <v>10</v>
      </c>
    </row>
  </sheetData>
  <dataValidations count="1">
    <dataValidation type="list" allowBlank="1" showInputMessage="1" showErrorMessage="1" sqref="A1:A3">
      <formula1>tipodehoras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FICHA</vt:lpstr>
      <vt:lpstr>AreaDepto</vt:lpstr>
      <vt:lpstr>Tipo de HHEE</vt:lpstr>
      <vt:lpstr>FICHA!Área_de_impresión</vt:lpstr>
      <vt:lpstr>lista</vt:lpstr>
      <vt:lpstr>listahoras</vt:lpstr>
      <vt:lpstr>'Tipo de HHEE'!tipodehora</vt:lpstr>
      <vt:lpstr>tipodehoras</vt:lpstr>
    </vt:vector>
  </TitlesOfParts>
  <Company>Heavenward Ascensores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lperey</dc:creator>
  <cp:lastModifiedBy>Jimena Lagos</cp:lastModifiedBy>
  <cp:lastPrinted>2018-07-18T12:44:07Z</cp:lastPrinted>
  <dcterms:created xsi:type="dcterms:W3CDTF">2010-12-16T13:01:10Z</dcterms:created>
  <dcterms:modified xsi:type="dcterms:W3CDTF">2018-07-19T15:59:20Z</dcterms:modified>
</cp:coreProperties>
</file>